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95" i="1" l="1"/>
  <c r="J195" i="1"/>
  <c r="H195" i="1"/>
  <c r="I195" i="1"/>
  <c r="G195" i="1"/>
  <c r="G176" i="1"/>
  <c r="J176" i="1"/>
  <c r="I176" i="1"/>
  <c r="H176" i="1"/>
  <c r="F157" i="1"/>
  <c r="I157" i="1"/>
  <c r="G138" i="1"/>
  <c r="J138" i="1"/>
  <c r="F138" i="1"/>
  <c r="J119" i="1"/>
  <c r="I119" i="1"/>
  <c r="H119" i="1"/>
  <c r="L119" i="1"/>
  <c r="G119" i="1"/>
  <c r="L100" i="1"/>
  <c r="J100" i="1"/>
  <c r="J81" i="1"/>
  <c r="F81" i="1"/>
  <c r="L176" i="1"/>
  <c r="L81" i="1"/>
  <c r="F195" i="1"/>
  <c r="F176" i="1"/>
  <c r="G157" i="1"/>
  <c r="H157" i="1"/>
  <c r="F119" i="1"/>
  <c r="F100" i="1"/>
  <c r="G100" i="1"/>
  <c r="H100" i="1"/>
  <c r="G81" i="1"/>
  <c r="H81" i="1"/>
  <c r="G62" i="1"/>
  <c r="F62" i="1"/>
  <c r="L62" i="1"/>
  <c r="J62" i="1"/>
  <c r="I62" i="1"/>
  <c r="H62" i="1"/>
  <c r="L43" i="1"/>
  <c r="J43" i="1"/>
  <c r="F43" i="1"/>
  <c r="H43" i="1"/>
  <c r="I43" i="1"/>
  <c r="G43" i="1"/>
  <c r="G24" i="1"/>
  <c r="L24" i="1"/>
  <c r="I24" i="1"/>
  <c r="H24" i="1"/>
  <c r="F24" i="1"/>
  <c r="J196" i="1" l="1"/>
  <c r="F196" i="1"/>
  <c r="L196" i="1"/>
  <c r="I196" i="1"/>
  <c r="H196" i="1"/>
  <c r="G196" i="1"/>
</calcChain>
</file>

<file path=xl/sharedStrings.xml><?xml version="1.0" encoding="utf-8"?>
<sst xmlns="http://schemas.openxmlformats.org/spreadsheetml/2006/main" count="279" uniqueCount="101">
  <si>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</si>
  <si>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</si>
  <si>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</si>
  <si>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</si>
  <si>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</si>
  <si>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</si>
  <si>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</si>
  <si>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</si>
  <si>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</si>
  <si>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</si>
  <si>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</si>
  <si>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</si>
  <si>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</si>
  <si>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</si>
  <si>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</si>
  <si>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</si>
  <si>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</si>
  <si>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</si>
  <si>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</si>
  <si>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</si>
  <si>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</si>
  <si>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</si>
  <si>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</si>
  <si>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</si>
  <si>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</si>
  <si>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</si>
  <si>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</si>
  <si>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</si>
  <si>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</si>
  <si>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</si>
  <si>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</si>
  <si>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</si>
  <si>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</si>
  <si>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</si>
  <si>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</si>
  <si>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</si>
  <si>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</si>
  <si>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</si>
  <si>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</si>
  <si>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Аул-бергульская СОШ</t>
  </si>
  <si>
    <t>Директор школы</t>
  </si>
  <si>
    <t>Мугатабарова Л.К.</t>
  </si>
  <si>
    <t>икра морковная</t>
  </si>
  <si>
    <t>щи из капусты с картофелем со сметаной</t>
  </si>
  <si>
    <t>макароны отварные</t>
  </si>
  <si>
    <t>54-1г</t>
  </si>
  <si>
    <t>шницель из говядины</t>
  </si>
  <si>
    <t>соус</t>
  </si>
  <si>
    <t>соус сметанный с томатом</t>
  </si>
  <si>
    <t>компот из яблок</t>
  </si>
  <si>
    <t>батон</t>
  </si>
  <si>
    <t>свекольник со сметаной</t>
  </si>
  <si>
    <t>рыба запеченая с картофелем по-русски</t>
  </si>
  <si>
    <t>компот из смеси сухофруктов</t>
  </si>
  <si>
    <t>54-34з</t>
  </si>
  <si>
    <t>54-1хн</t>
  </si>
  <si>
    <t>винегрет с растительным маслом</t>
  </si>
  <si>
    <t>54-16з</t>
  </si>
  <si>
    <t>рассольник ленинградский</t>
  </si>
  <si>
    <t>плов из отварной курицы</t>
  </si>
  <si>
    <t>кисель с витаминами "Витошка"</t>
  </si>
  <si>
    <t>10.86.10.590-002-17840891-2016</t>
  </si>
  <si>
    <t>салат "ромашка"</t>
  </si>
  <si>
    <t>борщ с капустой и картофелем со сметаной</t>
  </si>
  <si>
    <t>каша гречневая рассыпчатая</t>
  </si>
  <si>
    <t>тефтели из говядины</t>
  </si>
  <si>
    <t>соус томатный</t>
  </si>
  <si>
    <t>напиток из ягоды с/м</t>
  </si>
  <si>
    <t>салат из свеклы с чесноком</t>
  </si>
  <si>
    <t>суп картофельный с горохом</t>
  </si>
  <si>
    <t>картофельное пюре</t>
  </si>
  <si>
    <t>голубцы ленивые</t>
  </si>
  <si>
    <t>54-3м</t>
  </si>
  <si>
    <t>гренки из батона</t>
  </si>
  <si>
    <t>54-11г</t>
  </si>
  <si>
    <t>салат из яиц по-чешски</t>
  </si>
  <si>
    <t>суп картофельный с крупой гречневой</t>
  </si>
  <si>
    <t>соус молочный с морковью</t>
  </si>
  <si>
    <t>24-1г</t>
  </si>
  <si>
    <t>горошек зеленый</t>
  </si>
  <si>
    <t>рыба (тушеная) в томате с овощами</t>
  </si>
  <si>
    <t>рис отварной</t>
  </si>
  <si>
    <t>компот из изюма</t>
  </si>
  <si>
    <t>фрукт свежий</t>
  </si>
  <si>
    <t>54-20з</t>
  </si>
  <si>
    <t>54-5г</t>
  </si>
  <si>
    <t>54-4хн</t>
  </si>
  <si>
    <t xml:space="preserve">соус томатный </t>
  </si>
  <si>
    <t>салат "популярный"</t>
  </si>
  <si>
    <t>суп картофельный с клецками</t>
  </si>
  <si>
    <t>курица тушеная с морковью</t>
  </si>
  <si>
    <t>54-25м</t>
  </si>
  <si>
    <t>салат "объеденье"</t>
  </si>
  <si>
    <t>суп картофельный с макаронными изделиями</t>
  </si>
  <si>
    <t>биточки из говядины</t>
  </si>
  <si>
    <t>каша перловая рассыпчатая</t>
  </si>
  <si>
    <t>компот из кураги</t>
  </si>
  <si>
    <t>54-2хн</t>
  </si>
  <si>
    <t>соус красный основной</t>
  </si>
  <si>
    <t>54-3соус</t>
  </si>
  <si>
    <t>салат картофельный с морковью 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</si>
</sst>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42" sqref="E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1.54</v>
      </c>
      <c r="H14" s="43">
        <v>4.84</v>
      </c>
      <c r="I14" s="43">
        <v>8.1300000000000008</v>
      </c>
      <c r="J14" s="43">
        <v>82</v>
      </c>
      <c r="K14" s="44">
        <v>41</v>
      </c>
      <c r="L14" s="43">
        <v>8.75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205</v>
      </c>
      <c r="G15" s="43">
        <v>1.24</v>
      </c>
      <c r="H15" s="43">
        <v>1.7</v>
      </c>
      <c r="I15" s="43">
        <v>13.2</v>
      </c>
      <c r="J15" s="43">
        <v>88</v>
      </c>
      <c r="K15" s="44">
        <v>55</v>
      </c>
      <c r="L15" s="43">
        <v>6.25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13.31</v>
      </c>
      <c r="H16" s="43">
        <v>11.25</v>
      </c>
      <c r="I16" s="43">
        <v>9.35</v>
      </c>
      <c r="J16" s="43">
        <v>193</v>
      </c>
      <c r="K16" s="44">
        <v>180</v>
      </c>
      <c r="L16" s="43">
        <v>47.6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5.33</v>
      </c>
      <c r="H17" s="43">
        <v>6.17</v>
      </c>
      <c r="I17" s="43">
        <v>35.75</v>
      </c>
      <c r="J17" s="43">
        <v>223</v>
      </c>
      <c r="K17" s="44" t="s">
        <v>45</v>
      </c>
      <c r="L17" s="43">
        <v>8.69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0.11</v>
      </c>
      <c r="H18" s="43">
        <v>0</v>
      </c>
      <c r="I18" s="43">
        <v>16.57</v>
      </c>
      <c r="J18" s="43">
        <v>65</v>
      </c>
      <c r="K18" s="44">
        <v>254</v>
      </c>
      <c r="L18" s="43">
        <v>8.9700000000000006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2.41</v>
      </c>
      <c r="H19" s="43">
        <v>1.1399999999999999</v>
      </c>
      <c r="I19" s="43">
        <v>16.53</v>
      </c>
      <c r="J19" s="43">
        <v>86</v>
      </c>
      <c r="K19" s="44">
        <v>1089</v>
      </c>
      <c r="L19" s="43">
        <v>1.69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1" t="s">
        <v>47</v>
      </c>
      <c r="E21" s="42" t="s">
        <v>48</v>
      </c>
      <c r="F21" s="43">
        <v>20</v>
      </c>
      <c r="G21" s="43">
        <v>0.27</v>
      </c>
      <c r="H21" s="43">
        <v>2.5099999999999998</v>
      </c>
      <c r="I21" s="43">
        <v>1.03</v>
      </c>
      <c r="J21" s="43">
        <v>28</v>
      </c>
      <c r="K21" s="44">
        <v>601</v>
      </c>
      <c r="L21" s="43">
        <v>1.94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24.21</v>
      </c>
      <c r="H23" s="19">
        <f t="shared" si="2"/>
        <v>27.61</v>
      </c>
      <c r="I23" s="19">
        <f t="shared" si="2"/>
        <v>100.56</v>
      </c>
      <c r="J23" s="19">
        <f t="shared" si="2"/>
        <v>765</v>
      </c>
      <c r="K23" s="25"/>
      <c r="L23" s="19">
        <f t="shared" ref="L23" si="3">SUM(L14:L22)</f>
        <v>83.89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735</v>
      </c>
      <c r="G24" s="32">
        <f t="shared" ref="G24:J24" si="4">G13+G23</f>
        <v>24.21</v>
      </c>
      <c r="H24" s="32">
        <f t="shared" si="4"/>
        <v>27.61</v>
      </c>
      <c r="I24" s="32">
        <f t="shared" si="4"/>
        <v>100.56</v>
      </c>
      <c r="J24" s="32">
        <f t="shared" si="4"/>
        <v>765</v>
      </c>
      <c r="K24" s="32"/>
      <c r="L24" s="32">
        <f t="shared" ref="L24" si="5">L13+L23</f>
        <v>83.89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100</v>
      </c>
      <c r="F33" s="43">
        <v>60</v>
      </c>
      <c r="G33" s="43">
        <v>1.68</v>
      </c>
      <c r="H33" s="43">
        <v>4.32</v>
      </c>
      <c r="I33" s="43">
        <v>6.24</v>
      </c>
      <c r="J33" s="43">
        <v>70</v>
      </c>
      <c r="K33" s="44" t="s">
        <v>54</v>
      </c>
      <c r="L33" s="43">
        <v>6.29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205</v>
      </c>
      <c r="G34" s="43">
        <v>1.55</v>
      </c>
      <c r="H34" s="43">
        <v>8.65</v>
      </c>
      <c r="I34" s="43">
        <v>20.5</v>
      </c>
      <c r="J34" s="43">
        <v>117</v>
      </c>
      <c r="K34" s="44">
        <v>35</v>
      </c>
      <c r="L34" s="43">
        <v>8.1999999999999993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280</v>
      </c>
      <c r="G35" s="43">
        <v>20.100000000000001</v>
      </c>
      <c r="H35" s="43">
        <v>12.6</v>
      </c>
      <c r="I35" s="43">
        <v>41.2</v>
      </c>
      <c r="J35" s="43">
        <v>368</v>
      </c>
      <c r="K35" s="44">
        <v>381</v>
      </c>
      <c r="L35" s="43">
        <v>48.49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180</v>
      </c>
      <c r="G37" s="43">
        <v>0.49</v>
      </c>
      <c r="H37" s="43">
        <v>0</v>
      </c>
      <c r="I37" s="43">
        <v>16.32</v>
      </c>
      <c r="J37" s="43">
        <v>69</v>
      </c>
      <c r="K37" s="44" t="s">
        <v>55</v>
      </c>
      <c r="L37" s="43">
        <v>3.94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2.41</v>
      </c>
      <c r="H38" s="43">
        <v>1.1399999999999999</v>
      </c>
      <c r="I38" s="43">
        <v>16.53</v>
      </c>
      <c r="J38" s="43">
        <v>86</v>
      </c>
      <c r="K38" s="44">
        <v>1089</v>
      </c>
      <c r="L38" s="43">
        <v>1.69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26.23</v>
      </c>
      <c r="H42" s="19">
        <f t="shared" ref="H42" si="11">SUM(H33:H41)</f>
        <v>26.71</v>
      </c>
      <c r="I42" s="19">
        <f t="shared" ref="I42" si="12">SUM(I33:I41)</f>
        <v>100.78999999999999</v>
      </c>
      <c r="J42" s="19">
        <f t="shared" ref="J42:L42" si="13">SUM(J33:J41)</f>
        <v>710</v>
      </c>
      <c r="K42" s="25"/>
      <c r="L42" s="19">
        <f t="shared" si="13"/>
        <v>68.61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755</v>
      </c>
      <c r="G43" s="32">
        <f t="shared" ref="G43" si="14">G32+G42</f>
        <v>26.23</v>
      </c>
      <c r="H43" s="32">
        <f t="shared" ref="H43" si="15">H32+H42</f>
        <v>26.71</v>
      </c>
      <c r="I43" s="32">
        <f t="shared" ref="I43" si="16">I32+I42</f>
        <v>100.78999999999999</v>
      </c>
      <c r="J43" s="32">
        <f t="shared" ref="J43:L43" si="17">J32+J42</f>
        <v>710</v>
      </c>
      <c r="K43" s="32"/>
      <c r="L43" s="32">
        <f t="shared" si="17"/>
        <v>68.61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0.6</v>
      </c>
      <c r="H52" s="43">
        <v>5.28</v>
      </c>
      <c r="I52" s="43">
        <v>4.08</v>
      </c>
      <c r="J52" s="43">
        <v>67</v>
      </c>
      <c r="K52" s="44" t="s">
        <v>57</v>
      </c>
      <c r="L52" s="43">
        <v>8.15</v>
      </c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1.83</v>
      </c>
      <c r="H53" s="43">
        <v>4.3</v>
      </c>
      <c r="I53" s="43">
        <v>13.57</v>
      </c>
      <c r="J53" s="43">
        <v>104</v>
      </c>
      <c r="K53" s="44">
        <v>34</v>
      </c>
      <c r="L53" s="43">
        <v>8.61</v>
      </c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240</v>
      </c>
      <c r="G54" s="43">
        <v>19.5</v>
      </c>
      <c r="H54" s="43">
        <v>15.1</v>
      </c>
      <c r="I54" s="43">
        <v>48.5</v>
      </c>
      <c r="J54" s="43">
        <v>441</v>
      </c>
      <c r="K54" s="44">
        <v>492</v>
      </c>
      <c r="L54" s="43">
        <v>55.82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51" x14ac:dyDescent="0.25">
      <c r="A56" s="23"/>
      <c r="B56" s="15"/>
      <c r="C56" s="11"/>
      <c r="D56" s="7" t="s">
        <v>30</v>
      </c>
      <c r="E56" s="42" t="s">
        <v>60</v>
      </c>
      <c r="F56" s="43">
        <v>180</v>
      </c>
      <c r="G56" s="43">
        <v>0</v>
      </c>
      <c r="H56" s="43">
        <v>0</v>
      </c>
      <c r="I56" s="43">
        <v>22</v>
      </c>
      <c r="J56" s="43">
        <v>86</v>
      </c>
      <c r="K56" s="44" t="s">
        <v>61</v>
      </c>
      <c r="L56" s="43">
        <v>4.95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2.41</v>
      </c>
      <c r="H57" s="43">
        <v>1.1399999999999999</v>
      </c>
      <c r="I57" s="43">
        <v>16.53</v>
      </c>
      <c r="J57" s="43">
        <v>86</v>
      </c>
      <c r="K57" s="44">
        <v>1089</v>
      </c>
      <c r="L57" s="43">
        <v>1.69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24.34</v>
      </c>
      <c r="H61" s="19">
        <f t="shared" ref="H61" si="23">SUM(H52:H60)</f>
        <v>25.82</v>
      </c>
      <c r="I61" s="19">
        <f t="shared" ref="I61" si="24">SUM(I52:I60)</f>
        <v>104.68</v>
      </c>
      <c r="J61" s="19">
        <f t="shared" ref="J61:L61" si="25">SUM(J52:J60)</f>
        <v>784</v>
      </c>
      <c r="K61" s="25"/>
      <c r="L61" s="19">
        <f t="shared" si="25"/>
        <v>79.22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710</v>
      </c>
      <c r="G62" s="32">
        <f t="shared" ref="G62" si="26">G51+G61</f>
        <v>24.34</v>
      </c>
      <c r="H62" s="32">
        <f t="shared" ref="H62" si="27">H51+H61</f>
        <v>25.82</v>
      </c>
      <c r="I62" s="32">
        <f t="shared" ref="I62" si="28">I51+I61</f>
        <v>104.68</v>
      </c>
      <c r="J62" s="32">
        <f t="shared" ref="J62:L62" si="29">J51+J61</f>
        <v>784</v>
      </c>
      <c r="K62" s="32"/>
      <c r="L62" s="32">
        <f t="shared" si="29"/>
        <v>79.22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1.82</v>
      </c>
      <c r="H71" s="43">
        <v>6.59</v>
      </c>
      <c r="I71" s="43">
        <v>13.25</v>
      </c>
      <c r="J71" s="43">
        <v>89</v>
      </c>
      <c r="K71" s="44">
        <v>31</v>
      </c>
      <c r="L71" s="43">
        <v>6.37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205</v>
      </c>
      <c r="G72" s="43">
        <v>1.31</v>
      </c>
      <c r="H72" s="43">
        <v>2.97</v>
      </c>
      <c r="I72" s="43">
        <v>11.2</v>
      </c>
      <c r="J72" s="43">
        <v>72</v>
      </c>
      <c r="K72" s="44">
        <v>27</v>
      </c>
      <c r="L72" s="43">
        <v>6.22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12.31</v>
      </c>
      <c r="H73" s="43">
        <v>8.08</v>
      </c>
      <c r="I73" s="43">
        <v>9.35</v>
      </c>
      <c r="J73" s="43">
        <v>193</v>
      </c>
      <c r="K73" s="44">
        <v>180</v>
      </c>
      <c r="L73" s="43">
        <v>47.6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8.7200000000000006</v>
      </c>
      <c r="H74" s="43">
        <v>7.85</v>
      </c>
      <c r="I74" s="43">
        <v>42.9</v>
      </c>
      <c r="J74" s="43">
        <v>281</v>
      </c>
      <c r="K74" s="44">
        <v>196</v>
      </c>
      <c r="L74" s="43">
        <v>9.3800000000000008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180</v>
      </c>
      <c r="G75" s="43">
        <v>0.16</v>
      </c>
      <c r="H75" s="43">
        <v>0</v>
      </c>
      <c r="I75" s="43">
        <v>18.95</v>
      </c>
      <c r="J75" s="43">
        <v>73</v>
      </c>
      <c r="K75" s="44">
        <v>262</v>
      </c>
      <c r="L75" s="43">
        <v>9.65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2.41</v>
      </c>
      <c r="H76" s="43">
        <v>1.1399999999999999</v>
      </c>
      <c r="I76" s="43">
        <v>16.53</v>
      </c>
      <c r="J76" s="43">
        <v>86</v>
      </c>
      <c r="K76" s="44">
        <v>1089</v>
      </c>
      <c r="L76" s="43">
        <v>1.69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1" t="s">
        <v>47</v>
      </c>
      <c r="E78" s="42" t="s">
        <v>66</v>
      </c>
      <c r="F78" s="43">
        <v>20</v>
      </c>
      <c r="G78" s="43">
        <v>0.16</v>
      </c>
      <c r="H78" s="43">
        <v>1.01</v>
      </c>
      <c r="I78" s="43">
        <v>1.28</v>
      </c>
      <c r="J78" s="43">
        <v>14</v>
      </c>
      <c r="K78" s="44">
        <v>238</v>
      </c>
      <c r="L78" s="43">
        <v>0.52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26.890000000000004</v>
      </c>
      <c r="H80" s="19">
        <f t="shared" ref="H80" si="35">SUM(H71:H79)</f>
        <v>27.640000000000004</v>
      </c>
      <c r="I80" s="19">
        <f t="shared" ref="I80" si="36">SUM(I71:I79)</f>
        <v>113.46</v>
      </c>
      <c r="J80" s="19">
        <f t="shared" ref="J80:L80" si="37">SUM(J71:J79)</f>
        <v>808</v>
      </c>
      <c r="K80" s="25"/>
      <c r="L80" s="19">
        <f t="shared" si="37"/>
        <v>81.429999999999993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735</v>
      </c>
      <c r="G81" s="32">
        <f t="shared" ref="G81" si="38">G70+G80</f>
        <v>26.890000000000004</v>
      </c>
      <c r="H81" s="32">
        <f t="shared" ref="H81" si="39">H70+H80</f>
        <v>27.640000000000004</v>
      </c>
      <c r="I81" s="32">
        <f t="shared" ref="I81" si="40">I70+I80</f>
        <v>113.46</v>
      </c>
      <c r="J81" s="32">
        <f t="shared" ref="J81:L81" si="41">J70+J80</f>
        <v>808</v>
      </c>
      <c r="K81" s="32"/>
      <c r="L81" s="32">
        <f t="shared" si="41"/>
        <v>81.429999999999993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0.94</v>
      </c>
      <c r="H90" s="43">
        <v>5.99</v>
      </c>
      <c r="I90" s="43">
        <v>5.85</v>
      </c>
      <c r="J90" s="43">
        <v>80</v>
      </c>
      <c r="K90" s="44">
        <v>22</v>
      </c>
      <c r="L90" s="43">
        <v>3.46</v>
      </c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4.6900000000000004</v>
      </c>
      <c r="H91" s="43">
        <v>4.43</v>
      </c>
      <c r="I91" s="43">
        <v>15.96</v>
      </c>
      <c r="J91" s="43">
        <v>124</v>
      </c>
      <c r="K91" s="44">
        <v>37</v>
      </c>
      <c r="L91" s="43">
        <v>4.76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10.35</v>
      </c>
      <c r="H92" s="43">
        <v>7.06</v>
      </c>
      <c r="I92" s="43">
        <v>16.86</v>
      </c>
      <c r="J92" s="43">
        <v>145</v>
      </c>
      <c r="K92" s="44" t="s">
        <v>72</v>
      </c>
      <c r="L92" s="43">
        <v>31.16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3.22</v>
      </c>
      <c r="H93" s="43">
        <v>4.17</v>
      </c>
      <c r="I93" s="43">
        <v>19.8</v>
      </c>
      <c r="J93" s="43">
        <v>139</v>
      </c>
      <c r="K93" s="44" t="s">
        <v>74</v>
      </c>
      <c r="L93" s="43">
        <v>14.83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180</v>
      </c>
      <c r="G94" s="43">
        <v>0.11</v>
      </c>
      <c r="H94" s="43">
        <v>0</v>
      </c>
      <c r="I94" s="43">
        <v>16</v>
      </c>
      <c r="J94" s="43">
        <v>65</v>
      </c>
      <c r="K94" s="44">
        <v>254</v>
      </c>
      <c r="L94" s="43">
        <v>8.9700000000000006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2.41</v>
      </c>
      <c r="H95" s="43">
        <v>1.1399999999999999</v>
      </c>
      <c r="I95" s="43">
        <v>16.53</v>
      </c>
      <c r="J95" s="43">
        <v>86</v>
      </c>
      <c r="K95" s="44">
        <v>1089</v>
      </c>
      <c r="L95" s="43">
        <v>1.69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1" t="s">
        <v>47</v>
      </c>
      <c r="E97" s="42" t="s">
        <v>48</v>
      </c>
      <c r="F97" s="43">
        <v>20</v>
      </c>
      <c r="G97" s="43">
        <v>0.27</v>
      </c>
      <c r="H97" s="43">
        <v>2.5099999999999998</v>
      </c>
      <c r="I97" s="43">
        <v>1.03</v>
      </c>
      <c r="J97" s="43">
        <v>28</v>
      </c>
      <c r="K97" s="44">
        <v>601</v>
      </c>
      <c r="L97" s="43">
        <v>1.94</v>
      </c>
    </row>
    <row r="98" spans="1:12" ht="15" x14ac:dyDescent="0.25">
      <c r="A98" s="23"/>
      <c r="B98" s="15"/>
      <c r="C98" s="11"/>
      <c r="D98" s="6"/>
      <c r="E98" s="42" t="s">
        <v>73</v>
      </c>
      <c r="F98" s="43">
        <v>15</v>
      </c>
      <c r="G98" s="43">
        <v>1.2</v>
      </c>
      <c r="H98" s="43">
        <v>0.56000000000000005</v>
      </c>
      <c r="I98" s="43">
        <v>8.65</v>
      </c>
      <c r="J98" s="43">
        <v>43</v>
      </c>
      <c r="K98" s="44">
        <v>1089</v>
      </c>
      <c r="L98" s="43">
        <v>0.88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23.189999999999998</v>
      </c>
      <c r="H99" s="19">
        <f t="shared" ref="H99" si="47">SUM(H90:H98)</f>
        <v>25.859999999999996</v>
      </c>
      <c r="I99" s="19">
        <f t="shared" ref="I99" si="48">SUM(I90:I98)</f>
        <v>100.68</v>
      </c>
      <c r="J99" s="19">
        <f t="shared" ref="J99:L99" si="49">SUM(J90:J98)</f>
        <v>710</v>
      </c>
      <c r="K99" s="25"/>
      <c r="L99" s="19">
        <f t="shared" si="49"/>
        <v>67.689999999999984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745</v>
      </c>
      <c r="G100" s="32">
        <f t="shared" ref="G100" si="50">G89+G99</f>
        <v>23.189999999999998</v>
      </c>
      <c r="H100" s="32">
        <f t="shared" ref="H100" si="51">H89+H99</f>
        <v>25.859999999999996</v>
      </c>
      <c r="I100" s="32">
        <f t="shared" ref="I100" si="52">I89+I99</f>
        <v>100.68</v>
      </c>
      <c r="J100" s="32">
        <f t="shared" ref="J100:L100" si="53">J89+J99</f>
        <v>710</v>
      </c>
      <c r="K100" s="32"/>
      <c r="L100" s="32">
        <f t="shared" si="53"/>
        <v>67.689999999999984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75</v>
      </c>
      <c r="F109" s="43">
        <v>60</v>
      </c>
      <c r="G109" s="43">
        <v>1.72</v>
      </c>
      <c r="H109" s="43">
        <v>4.26</v>
      </c>
      <c r="I109" s="43">
        <v>2.64</v>
      </c>
      <c r="J109" s="43">
        <v>55</v>
      </c>
      <c r="K109" s="44">
        <v>38</v>
      </c>
      <c r="L109" s="43">
        <v>8.6199999999999992</v>
      </c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1.91</v>
      </c>
      <c r="H110" s="43">
        <v>2.78</v>
      </c>
      <c r="I110" s="43">
        <v>23.57</v>
      </c>
      <c r="J110" s="43">
        <v>101</v>
      </c>
      <c r="K110" s="44">
        <v>138</v>
      </c>
      <c r="L110" s="43">
        <v>5.16</v>
      </c>
    </row>
    <row r="111" spans="1:12" ht="15" x14ac:dyDescent="0.25">
      <c r="A111" s="23"/>
      <c r="B111" s="15"/>
      <c r="C111" s="11"/>
      <c r="D111" s="7" t="s">
        <v>28</v>
      </c>
      <c r="E111" s="42" t="s">
        <v>46</v>
      </c>
      <c r="F111" s="43">
        <v>90</v>
      </c>
      <c r="G111" s="43">
        <v>13.31</v>
      </c>
      <c r="H111" s="43">
        <v>11.25</v>
      </c>
      <c r="I111" s="43">
        <v>9.35</v>
      </c>
      <c r="J111" s="43">
        <v>202</v>
      </c>
      <c r="K111" s="44">
        <v>180</v>
      </c>
      <c r="L111" s="43">
        <v>47.6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5.33</v>
      </c>
      <c r="H112" s="43">
        <v>6.17</v>
      </c>
      <c r="I112" s="43">
        <v>35.6</v>
      </c>
      <c r="J112" s="43">
        <v>223</v>
      </c>
      <c r="K112" s="44" t="s">
        <v>78</v>
      </c>
      <c r="L112" s="43">
        <v>8.69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180</v>
      </c>
      <c r="G113" s="43">
        <v>0.49</v>
      </c>
      <c r="H113" s="43">
        <v>0</v>
      </c>
      <c r="I113" s="43">
        <v>16.32</v>
      </c>
      <c r="J113" s="43">
        <v>69</v>
      </c>
      <c r="K113" s="44" t="s">
        <v>55</v>
      </c>
      <c r="L113" s="43">
        <v>3.94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2.41</v>
      </c>
      <c r="H114" s="43">
        <v>1.1399999999999999</v>
      </c>
      <c r="I114" s="43">
        <v>16.53</v>
      </c>
      <c r="J114" s="43">
        <v>86</v>
      </c>
      <c r="K114" s="44">
        <v>1089</v>
      </c>
      <c r="L114" s="43">
        <v>1.69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51" t="s">
        <v>47</v>
      </c>
      <c r="E116" s="42" t="s">
        <v>77</v>
      </c>
      <c r="F116" s="43">
        <v>20</v>
      </c>
      <c r="G116" s="43">
        <v>0.48</v>
      </c>
      <c r="H116" s="43">
        <v>1.64</v>
      </c>
      <c r="I116" s="43">
        <v>1.77</v>
      </c>
      <c r="J116" s="43">
        <v>24</v>
      </c>
      <c r="K116" s="44">
        <v>233</v>
      </c>
      <c r="L116" s="43">
        <v>1.05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25.650000000000002</v>
      </c>
      <c r="H118" s="19">
        <f t="shared" si="56"/>
        <v>27.240000000000002</v>
      </c>
      <c r="I118" s="19">
        <f t="shared" si="56"/>
        <v>105.77999999999999</v>
      </c>
      <c r="J118" s="19">
        <f t="shared" si="56"/>
        <v>760</v>
      </c>
      <c r="K118" s="25"/>
      <c r="L118" s="19">
        <f t="shared" ref="L118" si="57">SUM(L109:L117)</f>
        <v>76.75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730</v>
      </c>
      <c r="G119" s="32">
        <f t="shared" ref="G119" si="58">G108+G118</f>
        <v>25.650000000000002</v>
      </c>
      <c r="H119" s="32">
        <f t="shared" ref="H119" si="59">H108+H118</f>
        <v>27.240000000000002</v>
      </c>
      <c r="I119" s="32">
        <f t="shared" ref="I119" si="60">I108+I118</f>
        <v>105.77999999999999</v>
      </c>
      <c r="J119" s="32">
        <f t="shared" ref="J119:L119" si="61">J108+J118</f>
        <v>760</v>
      </c>
      <c r="K119" s="32"/>
      <c r="L119" s="32">
        <f t="shared" si="61"/>
        <v>76.75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1.7</v>
      </c>
      <c r="H128" s="43">
        <v>0.1</v>
      </c>
      <c r="I128" s="43">
        <v>3.5</v>
      </c>
      <c r="J128" s="43">
        <v>39</v>
      </c>
      <c r="K128" s="44" t="s">
        <v>84</v>
      </c>
      <c r="L128" s="43">
        <v>12.62</v>
      </c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1.83</v>
      </c>
      <c r="H129" s="43">
        <v>4.3</v>
      </c>
      <c r="I129" s="43">
        <v>13.57</v>
      </c>
      <c r="J129" s="43">
        <v>118.8</v>
      </c>
      <c r="K129" s="44">
        <v>34</v>
      </c>
      <c r="L129" s="43">
        <v>8.61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14.13</v>
      </c>
      <c r="H130" s="43">
        <v>13.5</v>
      </c>
      <c r="I130" s="43">
        <v>9.0500000000000007</v>
      </c>
      <c r="J130" s="43">
        <v>145</v>
      </c>
      <c r="K130" s="44" t="s">
        <v>72</v>
      </c>
      <c r="L130" s="43">
        <v>21.63</v>
      </c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3.52</v>
      </c>
      <c r="H131" s="43">
        <v>4.8</v>
      </c>
      <c r="I131" s="43">
        <v>35.020000000000003</v>
      </c>
      <c r="J131" s="43">
        <v>197</v>
      </c>
      <c r="K131" s="44" t="s">
        <v>85</v>
      </c>
      <c r="L131" s="43">
        <v>11.76</v>
      </c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180</v>
      </c>
      <c r="G132" s="43">
        <v>0.32</v>
      </c>
      <c r="H132" s="43">
        <v>0</v>
      </c>
      <c r="I132" s="43">
        <v>18.89</v>
      </c>
      <c r="J132" s="43">
        <v>73</v>
      </c>
      <c r="K132" s="44" t="s">
        <v>86</v>
      </c>
      <c r="L132" s="43">
        <v>11.48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2.41</v>
      </c>
      <c r="H133" s="43">
        <v>1.1399999999999999</v>
      </c>
      <c r="I133" s="43">
        <v>16.53</v>
      </c>
      <c r="J133" s="43">
        <v>86</v>
      </c>
      <c r="K133" s="44">
        <v>1089</v>
      </c>
      <c r="L133" s="43">
        <v>1.69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 t="s">
        <v>83</v>
      </c>
      <c r="F135" s="43">
        <v>100</v>
      </c>
      <c r="G135" s="43">
        <v>0.3</v>
      </c>
      <c r="H135" s="43">
        <v>0</v>
      </c>
      <c r="I135" s="43">
        <v>8.6</v>
      </c>
      <c r="J135" s="43">
        <v>47</v>
      </c>
      <c r="K135" s="44">
        <v>653</v>
      </c>
      <c r="L135" s="43">
        <v>18.5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24.21</v>
      </c>
      <c r="H137" s="19">
        <f t="shared" si="64"/>
        <v>23.84</v>
      </c>
      <c r="I137" s="19">
        <f t="shared" si="64"/>
        <v>105.16</v>
      </c>
      <c r="J137" s="19">
        <f t="shared" si="64"/>
        <v>705.8</v>
      </c>
      <c r="K137" s="25"/>
      <c r="L137" s="19">
        <f t="shared" ref="L137" si="65">SUM(L128:L136)</f>
        <v>86.289999999999992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810</v>
      </c>
      <c r="G138" s="32">
        <f t="shared" ref="G138" si="66">G127+G137</f>
        <v>24.21</v>
      </c>
      <c r="H138" s="32">
        <f t="shared" ref="H138" si="67">H127+H137</f>
        <v>23.84</v>
      </c>
      <c r="I138" s="32">
        <f t="shared" ref="I138" si="68">I127+I137</f>
        <v>105.16</v>
      </c>
      <c r="J138" s="32">
        <f t="shared" ref="J138:L138" si="69">J127+J137</f>
        <v>705.8</v>
      </c>
      <c r="K138" s="32"/>
      <c r="L138" s="32">
        <f t="shared" si="69"/>
        <v>86.289999999999992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0.6</v>
      </c>
      <c r="H147" s="43">
        <v>5.28</v>
      </c>
      <c r="I147" s="43">
        <v>4.08</v>
      </c>
      <c r="J147" s="43">
        <v>67</v>
      </c>
      <c r="K147" s="44" t="s">
        <v>57</v>
      </c>
      <c r="L147" s="43">
        <v>8.15</v>
      </c>
    </row>
    <row r="148" spans="1:12" ht="15" x14ac:dyDescent="0.2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4.6900000000000004</v>
      </c>
      <c r="H148" s="43">
        <v>4.43</v>
      </c>
      <c r="I148" s="43">
        <v>15.96</v>
      </c>
      <c r="J148" s="43">
        <v>124</v>
      </c>
      <c r="K148" s="44">
        <v>37</v>
      </c>
      <c r="L148" s="43">
        <v>4.76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90</v>
      </c>
      <c r="G149" s="43">
        <v>8.31</v>
      </c>
      <c r="H149" s="43">
        <v>6.25</v>
      </c>
      <c r="I149" s="43">
        <v>9.35</v>
      </c>
      <c r="J149" s="43">
        <v>193</v>
      </c>
      <c r="K149" s="44">
        <v>180</v>
      </c>
      <c r="L149" s="43">
        <v>47.6</v>
      </c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150</v>
      </c>
      <c r="G150" s="43">
        <v>8.7200000000000006</v>
      </c>
      <c r="H150" s="43">
        <v>7.85</v>
      </c>
      <c r="I150" s="43">
        <v>42.9</v>
      </c>
      <c r="J150" s="43">
        <v>281</v>
      </c>
      <c r="K150" s="44">
        <v>196</v>
      </c>
      <c r="L150" s="43">
        <v>9.3800000000000008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180</v>
      </c>
      <c r="G151" s="43">
        <v>0.11</v>
      </c>
      <c r="H151" s="43">
        <v>0</v>
      </c>
      <c r="I151" s="43">
        <v>16</v>
      </c>
      <c r="J151" s="43">
        <v>65</v>
      </c>
      <c r="K151" s="44">
        <v>254</v>
      </c>
      <c r="L151" s="43">
        <v>8.9700000000000006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2.41</v>
      </c>
      <c r="H152" s="43">
        <v>1.1399999999999999</v>
      </c>
      <c r="I152" s="43">
        <v>16.53</v>
      </c>
      <c r="J152" s="43">
        <v>86</v>
      </c>
      <c r="K152" s="44">
        <v>1089</v>
      </c>
      <c r="L152" s="43">
        <v>1.69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1" t="s">
        <v>47</v>
      </c>
      <c r="E154" s="42" t="s">
        <v>87</v>
      </c>
      <c r="F154" s="43">
        <v>20</v>
      </c>
      <c r="G154" s="43">
        <v>0.16</v>
      </c>
      <c r="H154" s="43">
        <v>1.01</v>
      </c>
      <c r="I154" s="43">
        <v>1.28</v>
      </c>
      <c r="J154" s="43">
        <v>14</v>
      </c>
      <c r="K154" s="44">
        <v>238</v>
      </c>
      <c r="L154" s="43">
        <v>0.52</v>
      </c>
    </row>
    <row r="155" spans="1:12" ht="15" x14ac:dyDescent="0.25">
      <c r="A155" s="23"/>
      <c r="B155" s="15"/>
      <c r="C155" s="11"/>
      <c r="D155" s="6"/>
      <c r="E155" s="42" t="s">
        <v>73</v>
      </c>
      <c r="F155" s="43">
        <v>15</v>
      </c>
      <c r="G155" s="43">
        <v>1.2</v>
      </c>
      <c r="H155" s="43">
        <v>0.56000000000000005</v>
      </c>
      <c r="I155" s="43">
        <v>8.26</v>
      </c>
      <c r="J155" s="43">
        <v>43</v>
      </c>
      <c r="K155" s="44">
        <v>1089</v>
      </c>
      <c r="L155" s="43">
        <v>0.88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26.2</v>
      </c>
      <c r="H156" s="19">
        <f t="shared" si="72"/>
        <v>26.520000000000003</v>
      </c>
      <c r="I156" s="19">
        <f t="shared" si="72"/>
        <v>114.36</v>
      </c>
      <c r="J156" s="19">
        <f t="shared" si="72"/>
        <v>873</v>
      </c>
      <c r="K156" s="25"/>
      <c r="L156" s="19">
        <f t="shared" ref="L156" si="73">SUM(L147:L155)</f>
        <v>81.949999999999989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745</v>
      </c>
      <c r="G157" s="32">
        <f t="shared" ref="G157" si="74">G146+G156</f>
        <v>26.2</v>
      </c>
      <c r="H157" s="32">
        <f t="shared" ref="H157" si="75">H146+H156</f>
        <v>26.520000000000003</v>
      </c>
      <c r="I157" s="32">
        <f t="shared" ref="I157" si="76">I146+I156</f>
        <v>114.36</v>
      </c>
      <c r="J157" s="32">
        <f t="shared" ref="J157:L157" si="77">J146+J156</f>
        <v>873</v>
      </c>
      <c r="K157" s="32"/>
      <c r="L157" s="32">
        <f t="shared" si="77"/>
        <v>81.949999999999989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1.04</v>
      </c>
      <c r="H166" s="43">
        <v>3.35</v>
      </c>
      <c r="I166" s="43">
        <v>6.15</v>
      </c>
      <c r="J166" s="43">
        <v>68</v>
      </c>
      <c r="K166" s="44">
        <v>33</v>
      </c>
      <c r="L166" s="43">
        <v>6.19</v>
      </c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2.23</v>
      </c>
      <c r="H167" s="43">
        <v>3.44</v>
      </c>
      <c r="I167" s="43">
        <v>13.37</v>
      </c>
      <c r="J167" s="43">
        <v>121</v>
      </c>
      <c r="K167" s="44">
        <v>38</v>
      </c>
      <c r="L167" s="43">
        <v>4.62</v>
      </c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14.2</v>
      </c>
      <c r="H168" s="43">
        <v>12.13</v>
      </c>
      <c r="I168" s="43">
        <v>5.61</v>
      </c>
      <c r="J168" s="43">
        <v>221</v>
      </c>
      <c r="K168" s="44" t="s">
        <v>91</v>
      </c>
      <c r="L168" s="43">
        <v>28.77</v>
      </c>
    </row>
    <row r="169" spans="1:12" ht="15" x14ac:dyDescent="0.2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3.22</v>
      </c>
      <c r="H169" s="43">
        <v>5.17</v>
      </c>
      <c r="I169" s="43">
        <v>40.799999999999997</v>
      </c>
      <c r="J169" s="43">
        <v>139</v>
      </c>
      <c r="K169" s="44" t="s">
        <v>74</v>
      </c>
      <c r="L169" s="43">
        <v>14.83</v>
      </c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180</v>
      </c>
      <c r="G170" s="43">
        <v>0.16</v>
      </c>
      <c r="H170" s="43">
        <v>0</v>
      </c>
      <c r="I170" s="43">
        <v>18.95</v>
      </c>
      <c r="J170" s="43">
        <v>73</v>
      </c>
      <c r="K170" s="44">
        <v>262</v>
      </c>
      <c r="L170" s="43">
        <v>9.65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2.41</v>
      </c>
      <c r="H171" s="43">
        <v>1.1399999999999999</v>
      </c>
      <c r="I171" s="43">
        <v>16.53</v>
      </c>
      <c r="J171" s="43">
        <v>86</v>
      </c>
      <c r="K171" s="44">
        <v>1089</v>
      </c>
      <c r="L171" s="43">
        <v>1.69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23.259999999999998</v>
      </c>
      <c r="H175" s="19">
        <f t="shared" si="80"/>
        <v>25.230000000000004</v>
      </c>
      <c r="I175" s="19">
        <f t="shared" si="80"/>
        <v>101.41</v>
      </c>
      <c r="J175" s="19">
        <f t="shared" si="80"/>
        <v>708</v>
      </c>
      <c r="K175" s="25"/>
      <c r="L175" s="19">
        <f t="shared" ref="L175" si="81">SUM(L166:L174)</f>
        <v>65.75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710</v>
      </c>
      <c r="G176" s="32">
        <f t="shared" ref="G176" si="82">G165+G175</f>
        <v>23.259999999999998</v>
      </c>
      <c r="H176" s="32">
        <f t="shared" ref="H176" si="83">H165+H175</f>
        <v>25.230000000000004</v>
      </c>
      <c r="I176" s="32">
        <f t="shared" ref="I176" si="84">I165+I175</f>
        <v>101.41</v>
      </c>
      <c r="J176" s="32">
        <f t="shared" ref="J176:L176" si="85">J165+J175</f>
        <v>708</v>
      </c>
      <c r="K176" s="32"/>
      <c r="L176" s="32">
        <f t="shared" si="85"/>
        <v>65.75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60</v>
      </c>
      <c r="G185" s="43">
        <v>1.32</v>
      </c>
      <c r="H185" s="43">
        <v>3.67</v>
      </c>
      <c r="I185" s="43">
        <v>2.61</v>
      </c>
      <c r="J185" s="43">
        <v>48</v>
      </c>
      <c r="K185" s="44">
        <v>39</v>
      </c>
      <c r="L185" s="43">
        <v>6.5</v>
      </c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2.2599999999999998</v>
      </c>
      <c r="H186" s="43">
        <v>3.34</v>
      </c>
      <c r="I186" s="43">
        <v>16.78</v>
      </c>
      <c r="J186" s="43">
        <v>121</v>
      </c>
      <c r="K186" s="44">
        <v>39</v>
      </c>
      <c r="L186" s="43">
        <v>5.62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13.31</v>
      </c>
      <c r="H187" s="43">
        <v>11.25</v>
      </c>
      <c r="I187" s="43">
        <v>12.35</v>
      </c>
      <c r="J187" s="43">
        <v>159</v>
      </c>
      <c r="K187" s="44">
        <v>180</v>
      </c>
      <c r="L187" s="43">
        <v>47.6</v>
      </c>
    </row>
    <row r="188" spans="1:12" ht="15" x14ac:dyDescent="0.2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4.6900000000000004</v>
      </c>
      <c r="H188" s="43">
        <v>6.74</v>
      </c>
      <c r="I188" s="43">
        <v>33.28</v>
      </c>
      <c r="J188" s="43">
        <v>216</v>
      </c>
      <c r="K188" s="44" t="s">
        <v>85</v>
      </c>
      <c r="L188" s="43">
        <v>8.0299999999999994</v>
      </c>
    </row>
    <row r="189" spans="1:12" ht="15" x14ac:dyDescent="0.25">
      <c r="A189" s="23"/>
      <c r="B189" s="15"/>
      <c r="C189" s="11"/>
      <c r="D189" s="7" t="s">
        <v>30</v>
      </c>
      <c r="E189" s="42" t="s">
        <v>96</v>
      </c>
      <c r="F189" s="43">
        <v>180</v>
      </c>
      <c r="G189" s="43">
        <v>0.94</v>
      </c>
      <c r="H189" s="43">
        <v>0</v>
      </c>
      <c r="I189" s="43">
        <v>18.149999999999999</v>
      </c>
      <c r="J189" s="43">
        <v>73</v>
      </c>
      <c r="K189" s="44" t="s">
        <v>97</v>
      </c>
      <c r="L189" s="43">
        <v>5.36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2.41</v>
      </c>
      <c r="H190" s="43">
        <v>1.1399999999999999</v>
      </c>
      <c r="I190" s="43">
        <v>16.53</v>
      </c>
      <c r="J190" s="43">
        <v>86</v>
      </c>
      <c r="K190" s="44">
        <v>1089</v>
      </c>
      <c r="L190" s="43">
        <v>1.69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1" t="s">
        <v>47</v>
      </c>
      <c r="E192" s="42" t="s">
        <v>98</v>
      </c>
      <c r="F192" s="43">
        <v>20</v>
      </c>
      <c r="G192" s="43">
        <v>0.66</v>
      </c>
      <c r="H192" s="43">
        <v>0.48</v>
      </c>
      <c r="I192" s="43">
        <v>1.78</v>
      </c>
      <c r="J192" s="43">
        <v>14</v>
      </c>
      <c r="K192" s="44" t="s">
        <v>99</v>
      </c>
      <c r="L192" s="43">
        <v>1.19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25.590000000000003</v>
      </c>
      <c r="H194" s="19">
        <f t="shared" si="88"/>
        <v>26.62</v>
      </c>
      <c r="I194" s="19">
        <f t="shared" si="88"/>
        <v>101.48000000000002</v>
      </c>
      <c r="J194" s="19">
        <f t="shared" si="88"/>
        <v>717</v>
      </c>
      <c r="K194" s="25"/>
      <c r="L194" s="19">
        <f t="shared" ref="L194" si="89">SUM(L185:L193)</f>
        <v>75.989999999999995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730</v>
      </c>
      <c r="G195" s="32">
        <f t="shared" ref="G195" si="90">G184+G194</f>
        <v>25.590000000000003</v>
      </c>
      <c r="H195" s="32">
        <f t="shared" ref="H195" si="91">H184+H194</f>
        <v>26.62</v>
      </c>
      <c r="I195" s="32">
        <f t="shared" ref="I195" si="92">I184+I194</f>
        <v>101.48000000000002</v>
      </c>
      <c r="J195" s="32">
        <f t="shared" ref="J195:L195" si="93">J184+J194</f>
        <v>717</v>
      </c>
      <c r="K195" s="32"/>
      <c r="L195" s="32">
        <f t="shared" si="93"/>
        <v>75.989999999999995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24.976999999999997</v>
      </c>
      <c r="H196" s="34">
        <f t="shared" si="94"/>
        <v>26.309000000000005</v>
      </c>
      <c r="I196" s="34">
        <f t="shared" si="94"/>
        <v>104.83599999999998</v>
      </c>
      <c r="J196" s="34">
        <f t="shared" si="94"/>
        <v>754.08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76.756999999999991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Латыпова Альфина</cp:lastModifiedBy>
  <dcterms:created xsi:type="dcterms:W3CDTF">2022-05-16T14:23:56Z</dcterms:created>
  <dcterms:modified xsi:type="dcterms:W3CDTF">2024-12-25T13:53:16Z</dcterms:modified>
</cp:coreProperties>
</file>